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CEI\Desktop\"/>
    </mc:Choice>
  </mc:AlternateContent>
  <bookViews>
    <workbookView xWindow="1860" yWindow="0" windowWidth="24000" windowHeight="9510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30" i="1" l="1"/>
  <c r="C29" i="1"/>
  <c r="C28" i="1"/>
  <c r="C27" i="1"/>
  <c r="C25" i="1"/>
  <c r="C24" i="1"/>
  <c r="C23" i="1"/>
  <c r="C19" i="1"/>
  <c r="C16" i="1"/>
  <c r="C15" i="1"/>
  <c r="C12" i="1"/>
  <c r="C11" i="1"/>
  <c r="C4" i="1"/>
</calcChain>
</file>

<file path=xl/sharedStrings.xml><?xml version="1.0" encoding="utf-8"?>
<sst xmlns="http://schemas.openxmlformats.org/spreadsheetml/2006/main" count="117" uniqueCount="84">
  <si>
    <t>ИМЕНА</t>
  </si>
  <si>
    <t>mail</t>
  </si>
  <si>
    <t>учител по:</t>
  </si>
  <si>
    <t>Антоанела Славейкова Каменова</t>
  </si>
  <si>
    <t>antoanela.sl@gmail.com</t>
  </si>
  <si>
    <t>английски език</t>
  </si>
  <si>
    <t>Бистра  Щиркова</t>
  </si>
  <si>
    <t xml:space="preserve">bistra_6t@abv.bg </t>
  </si>
  <si>
    <t>математика</t>
  </si>
  <si>
    <t>Ваня  Александрова</t>
  </si>
  <si>
    <t>немски език</t>
  </si>
  <si>
    <t>Вероника Костова</t>
  </si>
  <si>
    <t xml:space="preserve">v.kostova@abv.bg </t>
  </si>
  <si>
    <t>български език и литература</t>
  </si>
  <si>
    <t>Вихра Георгиева Станчева</t>
  </si>
  <si>
    <t xml:space="preserve">vstancheva51@gmail.com </t>
  </si>
  <si>
    <t>Десислава Валентинова Данова</t>
  </si>
  <si>
    <t xml:space="preserve">desinka.danova@abv.bg </t>
  </si>
  <si>
    <t>Емилия Георгиева Милева</t>
  </si>
  <si>
    <t xml:space="preserve">emmileva@gmail.com </t>
  </si>
  <si>
    <t>Ива Димитрова Асенова</t>
  </si>
  <si>
    <t xml:space="preserve">iva_840331@yahoo.com </t>
  </si>
  <si>
    <t>биология и здравно образование</t>
  </si>
  <si>
    <t>Ивета Николаева Мвхмедали</t>
  </si>
  <si>
    <t>iveta@abv.bg</t>
  </si>
  <si>
    <t>начален учител</t>
  </si>
  <si>
    <t>Жанина Калчева</t>
  </si>
  <si>
    <t>история и цивилизация</t>
  </si>
  <si>
    <t>Йоана Петрова</t>
  </si>
  <si>
    <t>Калина Цветанова Софрониева</t>
  </si>
  <si>
    <t xml:space="preserve">kalina_sofronieva@abv.bg </t>
  </si>
  <si>
    <t>география и икономика</t>
  </si>
  <si>
    <t>Красимир Иванов</t>
  </si>
  <si>
    <t xml:space="preserve">kraskovo@abv.bg </t>
  </si>
  <si>
    <t>Мира Колева</t>
  </si>
  <si>
    <t>химия и опазване на околната среда</t>
  </si>
  <si>
    <t>Петър Кокарчев</t>
  </si>
  <si>
    <t>физика и астрономия; информатика и информационни технологии</t>
  </si>
  <si>
    <t>Магдалена Божидарова Пенева</t>
  </si>
  <si>
    <t xml:space="preserve">missmagy10@abv.bg </t>
  </si>
  <si>
    <t>Мариан Иванов Николов</t>
  </si>
  <si>
    <t xml:space="preserve">daskalam51@abv.bg </t>
  </si>
  <si>
    <t>Диана Савова</t>
  </si>
  <si>
    <t>информатика и информационни технологии</t>
  </si>
  <si>
    <t>Мариела Стоянова Миланова</t>
  </si>
  <si>
    <t xml:space="preserve">m__milanova@abv.bg </t>
  </si>
  <si>
    <t>Мария Славова Миразчийска</t>
  </si>
  <si>
    <t>maria_ft@abv.bg</t>
  </si>
  <si>
    <t>Мария Александрова Шопова</t>
  </si>
  <si>
    <t xml:space="preserve">bubkabg@abv.bg </t>
  </si>
  <si>
    <t>Невяна Панчева</t>
  </si>
  <si>
    <t>Мима Колева Фратева</t>
  </si>
  <si>
    <t>Лъчезар Петров</t>
  </si>
  <si>
    <t>Мирена Симеонова Дакова - Тодоричкова</t>
  </si>
  <si>
    <t>mirena76@gmail.com</t>
  </si>
  <si>
    <t>Венера Илиева</t>
  </si>
  <si>
    <t>физическа култура и спорт</t>
  </si>
  <si>
    <t>Полина Цанова</t>
  </si>
  <si>
    <t>изобразително изкуство</t>
  </si>
  <si>
    <t>Росица Василева</t>
  </si>
  <si>
    <t>Иван Матеев</t>
  </si>
  <si>
    <t>Цветелина Кирилова</t>
  </si>
  <si>
    <t xml:space="preserve">atlanta1@mail.bg </t>
  </si>
  <si>
    <t>18-19/02/2017</t>
  </si>
  <si>
    <t>25-26/02/2017</t>
  </si>
  <si>
    <t>11-12/03/2017</t>
  </si>
  <si>
    <t>18-19/03/2017</t>
  </si>
  <si>
    <t>25-26/03/2017</t>
  </si>
  <si>
    <t>1-2/04/2017</t>
  </si>
  <si>
    <t>Име на курса</t>
  </si>
  <si>
    <t>“Как да работим с Moodle” 
(първи модул от пакета програми за подoбряване на дигиталните компетентности на учителите)</t>
  </si>
  <si>
    <t>„Как да преподаваме с Moodle”
(втори модул от пакета програми за подoбряване на дигиталните компетентности на учителите)</t>
  </si>
  <si>
    <t>"Майсторски клас за работа с Moodle" 
(трети модул от пакета програми за подoбряване на дигиталните компетентности на учителите)</t>
  </si>
  <si>
    <t>Дизайн на обучението и подходящи безплатни инструменти 
за създаване на онлайн съдържание (четвърти модул от пакета програми за подобряване на дигиталните компетентности на учителите)</t>
  </si>
  <si>
    <t>Коучинг умения за създаване на стимулираща учебна среда 
за разгръщане потенциала на всяко дете</t>
  </si>
  <si>
    <t>Управление на проекти</t>
  </si>
  <si>
    <t>Календарен план на обученията за групите, формирани на база на индивидуалните заявки,  които се провеждат в София в обучителни зали на Център за образователни инициативи.</t>
  </si>
  <si>
    <t>Легенда</t>
  </si>
  <si>
    <t>Дати, свободни за заявки</t>
  </si>
  <si>
    <t>Дати, затворени за заявки</t>
  </si>
  <si>
    <t>двудневен</t>
  </si>
  <si>
    <t>двудвевен</t>
  </si>
  <si>
    <t>тридневен 1 част</t>
  </si>
  <si>
    <t>тридневен 2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</si>
</sst>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i/>
      <sz val="11"/>
      <color rgb="FF000000"/>
      <name val="Calibri"/>
    </font>
    <font>
      <sz val="12"/>
      <color rgb="FF000000"/>
      <name val="Times New Roman"/>
    </font>
    <font>
      <sz val="11"/>
      <color rgb="FF000000"/>
      <name val="Tahoma"/>
    </font>
    <font>
      <u/>
      <sz val="11"/>
      <color rgb="FF0563C1"/>
      <name val="Calibri"/>
    </font>
    <font>
      <u/>
      <sz val="11"/>
      <color rgb="FF0000FF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0" fillId="0" borderId="1" xfId="0" applyFont="1" applyBorder="1" applyAlignment="1">
      <alignment wrapText="1"/>
    </xf>
    <xf numFmtId="0" fontId="5" fillId="0" borderId="1" xfId="0" applyFont="1" applyBorder="1"/>
    <xf numFmtId="0" fontId="0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/>
    <xf numFmtId="0" fontId="7" fillId="0" borderId="2" xfId="0" applyFont="1" applyBorder="1" applyAlignment="1">
      <alignment wrapText="1"/>
    </xf>
    <xf numFmtId="0" fontId="7" fillId="2" borderId="2" xfId="0" applyFont="1" applyFill="1" applyBorder="1" applyAlignment="1"/>
    <xf numFmtId="0" fontId="0" fillId="2" borderId="0" xfId="0" applyFont="1" applyFill="1" applyAlignment="1"/>
    <xf numFmtId="0" fontId="0" fillId="3" borderId="0" xfId="0" applyFont="1" applyFill="1" applyAlignment="1"/>
    <xf numFmtId="0" fontId="7" fillId="3" borderId="2" xfId="0" applyFont="1" applyFill="1" applyBorder="1" applyAlignment="1"/>
    <xf numFmtId="0" fontId="8" fillId="0" borderId="2" xfId="0" applyFont="1" applyBorder="1" applyAlignme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frateva@abv.bg" TargetMode="External"/><Relationship Id="rId13" Type="http://schemas.openxmlformats.org/officeDocument/2006/relationships/hyperlink" Target="mailto:iemateev@abv.bg" TargetMode="External"/><Relationship Id="rId3" Type="http://schemas.openxmlformats.org/officeDocument/2006/relationships/hyperlink" Target="mailto:petrova_yv@abv.bg" TargetMode="External"/><Relationship Id="rId7" Type="http://schemas.openxmlformats.org/officeDocument/2006/relationships/hyperlink" Target="mailto:venysim@abv.bg" TargetMode="External"/><Relationship Id="rId12" Type="http://schemas.openxmlformats.org/officeDocument/2006/relationships/hyperlink" Target="mailto:rossyvassileva51sou@gmail.com" TargetMode="External"/><Relationship Id="rId2" Type="http://schemas.openxmlformats.org/officeDocument/2006/relationships/hyperlink" Target="mailto:jeny.ka@abv.bg" TargetMode="External"/><Relationship Id="rId1" Type="http://schemas.openxmlformats.org/officeDocument/2006/relationships/hyperlink" Target="mailto:vivere76@abv.bg" TargetMode="External"/><Relationship Id="rId6" Type="http://schemas.openxmlformats.org/officeDocument/2006/relationships/hyperlink" Target="mailto:sou_savova@yahoo.com" TargetMode="External"/><Relationship Id="rId11" Type="http://schemas.openxmlformats.org/officeDocument/2006/relationships/hyperlink" Target="mailto:popisun@gmail.com" TargetMode="External"/><Relationship Id="rId5" Type="http://schemas.openxmlformats.org/officeDocument/2006/relationships/hyperlink" Target="mailto:peterkokar4ev@abv.bg" TargetMode="External"/><Relationship Id="rId10" Type="http://schemas.openxmlformats.org/officeDocument/2006/relationships/hyperlink" Target="mailto:venera.ilieva@yahoo.com" TargetMode="External"/><Relationship Id="rId4" Type="http://schemas.openxmlformats.org/officeDocument/2006/relationships/hyperlink" Target="mailto:mira1520@abv.bg" TargetMode="External"/><Relationship Id="rId9" Type="http://schemas.openxmlformats.org/officeDocument/2006/relationships/hyperlink" Target="mailto:lacho58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 x14ac:dyDescent="0.25"/>
  <cols>
    <col min="1" max="1" width="3.85546875" customWidth="1"/>
    <col min="2" max="2" width="32.140625" customWidth="1"/>
    <col min="3" max="3" width="24.85546875" customWidth="1"/>
    <col min="4" max="4" width="36.42578125" customWidth="1"/>
    <col min="5" max="14" width="6.5703125" customWidth="1"/>
    <col min="15" max="26" width="13.28515625" customWidth="1"/>
  </cols>
  <sheetData>
    <row r="1" spans="1:26" ht="24.75" customHeight="1" x14ac:dyDescent="0.25">
      <c r="A1" s="1"/>
      <c r="B1" s="2" t="s">
        <v>0</v>
      </c>
      <c r="C1" s="2" t="s">
        <v>1</v>
      </c>
      <c r="D1" s="2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25">
      <c r="A2" s="4">
        <v>1</v>
      </c>
      <c r="B2" s="1" t="s">
        <v>3</v>
      </c>
      <c r="C2" s="5" t="s">
        <v>4</v>
      </c>
      <c r="D2" s="1" t="s">
        <v>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25">
      <c r="A3" s="4">
        <v>2</v>
      </c>
      <c r="B3" s="1" t="s">
        <v>6</v>
      </c>
      <c r="C3" s="5" t="s">
        <v>7</v>
      </c>
      <c r="D3" s="6" t="s">
        <v>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.75" customHeight="1" x14ac:dyDescent="0.25">
      <c r="A4" s="4">
        <v>3</v>
      </c>
      <c r="B4" s="1" t="s">
        <v>9</v>
      </c>
      <c r="C4" s="7" t="str">
        <f>HYPERLINK("mailto:vivere76@abv.bg","vivere76@abv.bg")</f>
        <v>vivere76@abv.bg</v>
      </c>
      <c r="D4" s="6" t="s">
        <v>10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25">
      <c r="A5" s="4">
        <v>4</v>
      </c>
      <c r="B5" s="1" t="s">
        <v>11</v>
      </c>
      <c r="C5" s="5" t="s">
        <v>12</v>
      </c>
      <c r="D5" s="6" t="s">
        <v>13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75" customHeight="1" x14ac:dyDescent="0.25">
      <c r="A6" s="4">
        <v>5</v>
      </c>
      <c r="B6" s="1" t="s">
        <v>14</v>
      </c>
      <c r="C6" s="5" t="s">
        <v>15</v>
      </c>
      <c r="D6" s="6" t="s">
        <v>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25">
      <c r="A7" s="4">
        <v>6</v>
      </c>
      <c r="B7" s="1" t="s">
        <v>16</v>
      </c>
      <c r="C7" s="5" t="s">
        <v>17</v>
      </c>
      <c r="D7" s="6" t="s">
        <v>13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25">
      <c r="A8" s="4">
        <v>7</v>
      </c>
      <c r="B8" s="1" t="s">
        <v>18</v>
      </c>
      <c r="C8" s="5" t="s">
        <v>19</v>
      </c>
      <c r="D8" s="6" t="s">
        <v>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25">
      <c r="A9" s="4">
        <v>8</v>
      </c>
      <c r="B9" s="1" t="s">
        <v>20</v>
      </c>
      <c r="C9" s="5" t="s">
        <v>21</v>
      </c>
      <c r="D9" s="6" t="s">
        <v>22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25">
      <c r="A10" s="4">
        <v>9</v>
      </c>
      <c r="B10" s="1" t="s">
        <v>23</v>
      </c>
      <c r="C10" s="5" t="s">
        <v>24</v>
      </c>
      <c r="D10" s="6" t="s">
        <v>25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25">
      <c r="A11" s="4">
        <v>10</v>
      </c>
      <c r="B11" s="1" t="s">
        <v>26</v>
      </c>
      <c r="C11" s="7" t="str">
        <f>HYPERLINK("mailto:jeny.ka@abv.bg","jeny.ka@abv.bg")</f>
        <v>jeny.ka@abv.bg</v>
      </c>
      <c r="D11" s="6" t="s">
        <v>27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25">
      <c r="A12" s="4">
        <v>11</v>
      </c>
      <c r="B12" s="1" t="s">
        <v>28</v>
      </c>
      <c r="C12" s="7" t="str">
        <f>HYPERLINK("mailto:petrova_yv@abv.bg","petrova_yv@abv.bg")</f>
        <v>petrova_yv@abv.bg</v>
      </c>
      <c r="D12" s="6" t="s">
        <v>25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25">
      <c r="A13" s="4">
        <v>12</v>
      </c>
      <c r="B13" s="1" t="s">
        <v>29</v>
      </c>
      <c r="C13" s="5" t="s">
        <v>30</v>
      </c>
      <c r="D13" s="6" t="s">
        <v>31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25">
      <c r="A14" s="4">
        <v>13</v>
      </c>
      <c r="B14" s="1" t="s">
        <v>32</v>
      </c>
      <c r="C14" s="5" t="s">
        <v>33</v>
      </c>
      <c r="D14" s="6" t="s">
        <v>27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25">
      <c r="A15" s="4">
        <v>14</v>
      </c>
      <c r="B15" s="1" t="s">
        <v>34</v>
      </c>
      <c r="C15" s="7" t="str">
        <f>HYPERLINK("mailto:mira1520@abv.bg","mira1520@abv.bg")</f>
        <v>mira1520@abv.bg</v>
      </c>
      <c r="D15" s="6" t="s">
        <v>35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2.25" customHeight="1" x14ac:dyDescent="0.25">
      <c r="A16" s="4">
        <v>15</v>
      </c>
      <c r="B16" s="1" t="s">
        <v>36</v>
      </c>
      <c r="C16" s="7" t="str">
        <f>HYPERLINK("mailto:peterkokar4ev@abv.bg","peterkokar4ev@abv.bg")</f>
        <v>peterkokar4ev@abv.bg</v>
      </c>
      <c r="D16" s="8" t="s">
        <v>37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 x14ac:dyDescent="0.25">
      <c r="A17" s="4">
        <v>16</v>
      </c>
      <c r="B17" s="1" t="s">
        <v>38</v>
      </c>
      <c r="C17" s="5" t="s">
        <v>39</v>
      </c>
      <c r="D17" s="6" t="s">
        <v>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25">
      <c r="A18" s="4">
        <v>17</v>
      </c>
      <c r="B18" s="1" t="s">
        <v>40</v>
      </c>
      <c r="C18" s="5" t="s">
        <v>41</v>
      </c>
      <c r="D18" s="6" t="s">
        <v>31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25">
      <c r="A19" s="4">
        <v>18</v>
      </c>
      <c r="B19" s="1" t="s">
        <v>42</v>
      </c>
      <c r="C19" s="7" t="str">
        <f>HYPERLINK("mailto:sou_savova@yahoo.com","sou_savova@yahoo.com")</f>
        <v>sou_savova@yahoo.com</v>
      </c>
      <c r="D19" s="6" t="s">
        <v>43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 x14ac:dyDescent="0.25">
      <c r="A20" s="4">
        <v>19</v>
      </c>
      <c r="B20" s="1" t="s">
        <v>44</v>
      </c>
      <c r="C20" s="5" t="s">
        <v>45</v>
      </c>
      <c r="D20" s="6" t="s">
        <v>25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customHeight="1" x14ac:dyDescent="0.25">
      <c r="A21" s="4">
        <v>20</v>
      </c>
      <c r="B21" s="1" t="s">
        <v>46</v>
      </c>
      <c r="C21" s="5" t="s">
        <v>47</v>
      </c>
      <c r="D21" s="6" t="s">
        <v>25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.75" customHeight="1" x14ac:dyDescent="0.25">
      <c r="A22" s="4">
        <v>21</v>
      </c>
      <c r="B22" s="1" t="s">
        <v>48</v>
      </c>
      <c r="C22" s="5" t="s">
        <v>49</v>
      </c>
      <c r="D22" s="6" t="s">
        <v>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.75" customHeight="1" x14ac:dyDescent="0.25">
      <c r="A23" s="4">
        <v>22</v>
      </c>
      <c r="B23" s="1" t="s">
        <v>50</v>
      </c>
      <c r="C23" s="7" t="str">
        <f>HYPERLINK("mailto:venysim@abv.bg","venysim@abv.bg")</f>
        <v>venysim@abv.bg</v>
      </c>
      <c r="D23" s="6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.75" customHeight="1" x14ac:dyDescent="0.25">
      <c r="A24" s="4">
        <v>23</v>
      </c>
      <c r="B24" s="1" t="s">
        <v>51</v>
      </c>
      <c r="C24" s="9" t="str">
        <f>HYPERLINK("mailto:mfrateva@abv.bg","mfrateva@abv.bg ")</f>
        <v xml:space="preserve">mfrateva@abv.bg </v>
      </c>
      <c r="D24" s="6" t="s">
        <v>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.75" customHeight="1" x14ac:dyDescent="0.25">
      <c r="A25" s="4">
        <v>24</v>
      </c>
      <c r="B25" s="1" t="s">
        <v>52</v>
      </c>
      <c r="C25" s="7" t="str">
        <f>HYPERLINK("mailto:lacho58@abv.bg","lacho58@abv.bg")</f>
        <v>lacho58@abv.bg</v>
      </c>
      <c r="D25" s="6" t="s">
        <v>43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.75" customHeight="1" x14ac:dyDescent="0.25">
      <c r="A26" s="4">
        <v>25</v>
      </c>
      <c r="B26" s="1" t="s">
        <v>53</v>
      </c>
      <c r="C26" s="5" t="s">
        <v>54</v>
      </c>
      <c r="D26" s="6" t="s">
        <v>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.75" customHeight="1" x14ac:dyDescent="0.25">
      <c r="A27" s="4">
        <v>26</v>
      </c>
      <c r="B27" s="1" t="s">
        <v>55</v>
      </c>
      <c r="C27" s="7" t="str">
        <f>HYPERLINK("mailto:venera.ilieva@yahoo.com","venera.ilieva@yahoo.com")</f>
        <v>venera.ilieva@yahoo.com</v>
      </c>
      <c r="D27" s="6" t="s">
        <v>56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.75" customHeight="1" x14ac:dyDescent="0.25">
      <c r="A28" s="4">
        <v>27</v>
      </c>
      <c r="B28" s="1" t="s">
        <v>57</v>
      </c>
      <c r="C28" s="7" t="str">
        <f>HYPERLINK("mailto:popisun@gmail.com","popisun@gmail.com")</f>
        <v>popisun@gmail.com</v>
      </c>
      <c r="D28" s="6" t="s">
        <v>58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.75" customHeight="1" x14ac:dyDescent="0.25">
      <c r="A29" s="4">
        <v>28</v>
      </c>
      <c r="B29" s="1" t="s">
        <v>59</v>
      </c>
      <c r="C29" s="9" t="str">
        <f>HYPERLINK("mailto:rossyvassileva51sou@gmail.com","rossyvassileva51sou@gmail.com")</f>
        <v>rossyvassileva51sou@gmail.com</v>
      </c>
      <c r="D29" s="6" t="s">
        <v>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75" customHeight="1" x14ac:dyDescent="0.25">
      <c r="A30" s="4">
        <v>29</v>
      </c>
      <c r="B30" s="1" t="s">
        <v>60</v>
      </c>
      <c r="C30" s="7" t="str">
        <f>HYPERLINK("mailto:iemateev@abv.bg","iemateev@abv.bg")</f>
        <v>iemateev@abv.bg</v>
      </c>
      <c r="D30" s="6" t="s">
        <v>58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.75" customHeight="1" x14ac:dyDescent="0.25">
      <c r="A31" s="4">
        <v>30</v>
      </c>
      <c r="B31" s="1" t="s">
        <v>61</v>
      </c>
      <c r="C31" s="5" t="s">
        <v>62</v>
      </c>
      <c r="D31" s="6" t="s">
        <v>22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75" customHeight="1" x14ac:dyDescent="0.25">
      <c r="A32" s="10"/>
      <c r="B32" s="10"/>
      <c r="C32" s="10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C4" r:id="rId1" display="mailto:vivere76@abv.bg"/>
    <hyperlink ref="C11" r:id="rId2" display="mailto:jeny.ka@abv.bg"/>
    <hyperlink ref="C12" r:id="rId3" display="mailto:petrova_yv@abv.bg"/>
    <hyperlink ref="C15" r:id="rId4" display="mailto:mira1520@abv.bg"/>
    <hyperlink ref="C16" r:id="rId5" display="mailto:peterkokar4ev@abv.bg"/>
    <hyperlink ref="C19" r:id="rId6" display="mailto:sou_savova@yahoo.com"/>
    <hyperlink ref="C23" r:id="rId7" display="mailto:venysim@abv.bg"/>
    <hyperlink ref="C24" r:id="rId8" display="mailto:mfrateva@abv.bg"/>
    <hyperlink ref="C25" r:id="rId9" display="mailto:lacho58@abv.bg"/>
    <hyperlink ref="C27" r:id="rId10" display="mailto:venera.ilieva@yahoo.com"/>
    <hyperlink ref="C28" r:id="rId11" display="mailto:popisun@gmail.com"/>
    <hyperlink ref="C29" r:id="rId12" display="mailto:rossyvassileva51sou@gmail.com"/>
    <hyperlink ref="C30" r:id="rId13" display="mailto:iemateev@abv.b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J5" sqref="J5"/>
    </sheetView>
  </sheetViews>
  <sheetFormatPr defaultRowHeight="15" x14ac:dyDescent="0.25"/>
  <cols>
    <col min="1" max="1" width="6" customWidth="1"/>
    <col min="2" max="2" width="79.28515625" customWidth="1"/>
    <col min="3" max="3" width="15.28515625" bestFit="1" customWidth="1"/>
    <col min="4" max="4" width="17.140625" customWidth="1"/>
    <col min="5" max="6" width="16.5703125" bestFit="1" customWidth="1"/>
    <col min="7" max="7" width="13.85546875" customWidth="1"/>
    <col min="8" max="8" width="16.5703125" bestFit="1" customWidth="1"/>
  </cols>
  <sheetData>
    <row r="1" spans="2:8" ht="90" customHeight="1" x14ac:dyDescent="0.35">
      <c r="B1" s="21" t="s">
        <v>76</v>
      </c>
    </row>
    <row r="2" spans="2:8" ht="15.75" x14ac:dyDescent="0.25">
      <c r="B2" s="20" t="s">
        <v>69</v>
      </c>
      <c r="C2" s="20" t="s">
        <v>63</v>
      </c>
      <c r="D2" s="20" t="s">
        <v>64</v>
      </c>
      <c r="E2" s="20" t="s">
        <v>65</v>
      </c>
      <c r="F2" s="20" t="s">
        <v>66</v>
      </c>
      <c r="G2" s="20" t="s">
        <v>67</v>
      </c>
      <c r="H2" s="20" t="s">
        <v>68</v>
      </c>
    </row>
    <row r="3" spans="2:8" ht="47.25" x14ac:dyDescent="0.25">
      <c r="B3" s="13" t="s">
        <v>70</v>
      </c>
      <c r="C3" s="16" t="s">
        <v>80</v>
      </c>
      <c r="D3" s="16" t="s">
        <v>80</v>
      </c>
      <c r="E3" s="16" t="s">
        <v>80</v>
      </c>
      <c r="F3" s="16" t="s">
        <v>80</v>
      </c>
      <c r="G3" s="16" t="s">
        <v>80</v>
      </c>
      <c r="H3" s="16" t="s">
        <v>80</v>
      </c>
    </row>
    <row r="4" spans="2:8" ht="47.25" x14ac:dyDescent="0.25">
      <c r="B4" s="13" t="s">
        <v>71</v>
      </c>
      <c r="C4" s="19"/>
      <c r="D4" s="19"/>
      <c r="E4" s="16" t="s">
        <v>82</v>
      </c>
      <c r="F4" s="16" t="s">
        <v>83</v>
      </c>
      <c r="G4" s="19"/>
      <c r="H4" s="19"/>
    </row>
    <row r="5" spans="2:8" ht="45" x14ac:dyDescent="0.25">
      <c r="B5" s="15" t="s">
        <v>72</v>
      </c>
      <c r="C5" s="19"/>
      <c r="D5" s="19"/>
      <c r="E5" s="19"/>
      <c r="F5" s="19"/>
      <c r="G5" s="16" t="s">
        <v>81</v>
      </c>
      <c r="H5" s="16" t="s">
        <v>80</v>
      </c>
    </row>
    <row r="6" spans="2:8" ht="47.25" x14ac:dyDescent="0.25">
      <c r="B6" s="13" t="s">
        <v>73</v>
      </c>
      <c r="C6" s="16" t="s">
        <v>80</v>
      </c>
      <c r="D6" s="16" t="s">
        <v>80</v>
      </c>
      <c r="E6" s="16" t="s">
        <v>80</v>
      </c>
      <c r="F6" s="16" t="s">
        <v>80</v>
      </c>
      <c r="G6" s="16" t="s">
        <v>80</v>
      </c>
      <c r="H6" s="16" t="s">
        <v>80</v>
      </c>
    </row>
    <row r="7" spans="2:8" ht="56.25" customHeight="1" x14ac:dyDescent="0.25">
      <c r="B7" s="13" t="s">
        <v>74</v>
      </c>
      <c r="C7" s="19"/>
      <c r="D7" s="19"/>
      <c r="E7" s="16" t="s">
        <v>82</v>
      </c>
      <c r="F7" s="16" t="s">
        <v>83</v>
      </c>
      <c r="G7" s="19"/>
      <c r="H7" s="19"/>
    </row>
    <row r="8" spans="2:8" ht="46.5" customHeight="1" x14ac:dyDescent="0.25">
      <c r="B8" s="14" t="s">
        <v>75</v>
      </c>
      <c r="C8" s="19"/>
      <c r="D8" s="19"/>
      <c r="E8" s="19"/>
      <c r="F8" s="19"/>
      <c r="G8" s="16" t="s">
        <v>82</v>
      </c>
      <c r="H8" s="16" t="s">
        <v>83</v>
      </c>
    </row>
    <row r="11" spans="2:8" x14ac:dyDescent="0.25">
      <c r="B11" s="11" t="s">
        <v>77</v>
      </c>
      <c r="C11" s="17"/>
      <c r="D11" s="12" t="s">
        <v>78</v>
      </c>
    </row>
    <row r="12" spans="2:8" x14ac:dyDescent="0.25">
      <c r="C12" s="18"/>
      <c r="D12" s="12" t="s">
        <v>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</dc:creator>
  <cp:lastModifiedBy>CEI</cp:lastModifiedBy>
  <cp:lastPrinted>2017-01-30T13:59:11Z</cp:lastPrinted>
  <dcterms:created xsi:type="dcterms:W3CDTF">2016-09-28T13:43:59Z</dcterms:created>
  <dcterms:modified xsi:type="dcterms:W3CDTF">2017-01-30T14:21:39Z</dcterms:modified>
</cp:coreProperties>
</file>